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4 Trstice\2-3264-DNS-2024\Súťažné podklady\"/>
    </mc:Choice>
  </mc:AlternateContent>
  <bookViews>
    <workbookView xWindow="0" yWindow="0" windowWidth="23040" windowHeight="8985"/>
  </bookViews>
  <sheets>
    <sheet name="február-jún 2024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8" i="4" l="1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8" i="4"/>
  <c r="J26" i="4" l="1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8" i="4" l="1"/>
  <c r="J27" i="4" l="1"/>
  <c r="J11" i="4"/>
  <c r="J10" i="4"/>
  <c r="J9" i="4"/>
  <c r="J28" i="4" l="1"/>
</calcChain>
</file>

<file path=xl/sharedStrings.xml><?xml version="1.0" encoding="utf-8"?>
<sst xmlns="http://schemas.openxmlformats.org/spreadsheetml/2006/main" count="76" uniqueCount="55">
  <si>
    <t xml:space="preserve">Tarifná trieda </t>
  </si>
  <si>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</si>
  <si>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</si>
  <si>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</si>
  <si>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</si>
  <si>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1000 ks</t>
  </si>
  <si>
    <t>uskladnenie rezkov</t>
  </si>
  <si>
    <t>namáčanie rezkov pred uskladnením alebo vysadením</t>
  </si>
  <si>
    <t xml:space="preserve">rezanie rezkov </t>
  </si>
  <si>
    <t>ostatné práce pri výrobe les.drevín</t>
  </si>
  <si>
    <t>sadenie rezkov na voľnej ploche</t>
  </si>
  <si>
    <t>zavlažovanie produkčných plôch zavlažovacími bubnami</t>
  </si>
  <si>
    <t>Cena za mernú jednotku stanovená objednávateľom v € bez DPH:</t>
  </si>
  <si>
    <t>Celková cena za pestovateľské výkony v € bez DPH</t>
  </si>
  <si>
    <t>Cena za mernú jednotku v € bez DPH: VYPLNÍ UCHÁDZAČ</t>
  </si>
  <si>
    <t>prevádzka matečníc-vylamovanie zálistkov</t>
  </si>
  <si>
    <t>Výkon</t>
  </si>
  <si>
    <t>Podvýkon</t>
  </si>
  <si>
    <t>Popis podvýkonu WL</t>
  </si>
  <si>
    <t>ha</t>
  </si>
  <si>
    <t>hod.</t>
  </si>
  <si>
    <t>chemické ošetrenie rezkov</t>
  </si>
  <si>
    <t>výroba rezkov</t>
  </si>
  <si>
    <t>montáž tienidiel</t>
  </si>
  <si>
    <t>zatieňovanie a odtieňovanie záhonov</t>
  </si>
  <si>
    <t>demontáž tienidiel</t>
  </si>
  <si>
    <t>namáčanie koreň.systému</t>
  </si>
  <si>
    <t>zakladanie rezkov na voľnej ploche</t>
  </si>
  <si>
    <t>vylamovanie zálistkov RRD (t.ks)</t>
  </si>
  <si>
    <t xml:space="preserve">pletie produkčných plôch (ár) </t>
  </si>
  <si>
    <t>ár</t>
  </si>
  <si>
    <t>pletie semenáčikov-silné zaburenie</t>
  </si>
  <si>
    <t>kyprenie produkčných plôch tp (ár)</t>
  </si>
  <si>
    <t>okopávanie sadeníc RRD</t>
  </si>
  <si>
    <t>vyzdvihovanie voľnokorenných sadeníc OL (tis.ks,ár)</t>
  </si>
  <si>
    <t>vyzdvihovanie sadeníc OL</t>
  </si>
  <si>
    <t>vyzdvihovanie voľnokorenných sadeníc RRD (tis.ks,ár)</t>
  </si>
  <si>
    <t>vyzdvihovanie RRD</t>
  </si>
  <si>
    <t>sejba na voľnej ploche (ár,kg)</t>
  </si>
  <si>
    <t>vyvážanie a navážanie substrátu ručne, príprava na výsev</t>
  </si>
  <si>
    <t>zavlažovanie produkčných plôch (ár)</t>
  </si>
  <si>
    <t>škôlkovanie semenáčikov na záhony mechan. (ár,t.ks)</t>
  </si>
  <si>
    <t>výsev semien lesných drevín na voľných výsev.plochách</t>
  </si>
  <si>
    <t>úprava záhonov ručne pred sejbou</t>
  </si>
  <si>
    <t>kyprenie produkčných plôch mechanizovane s EGEDAL</t>
  </si>
  <si>
    <t>kyprenie produkčných plôch  (ár) EGEDAL</t>
  </si>
  <si>
    <t>manipulácia s vyzdvihnutými sadenicami (ošetrenie koreňov, prevoz, krátkodb. skladovanie)</t>
  </si>
  <si>
    <t>ostatné práce v rámci výkonu 222 pálenie odpadu po výrobe prútov a rezkov</t>
  </si>
  <si>
    <t>ostatné práce v rámci výkonu 222 rezanie prútov</t>
  </si>
  <si>
    <t xml:space="preserve">ostatné práce v rámci výkonu 222 </t>
  </si>
  <si>
    <t>Názov predmetu zákazky: Pestovateľská činnosť v  škôlkárskom stredisku Trstice</t>
  </si>
  <si>
    <t>Termín  vykonania od 1.2.2024-30.6.2024</t>
  </si>
  <si>
    <t>Príloha č. 3    k Rámcovej dohode o dodaní služieb č.2/3264/2024/VT</t>
  </si>
  <si>
    <t xml:space="preserve">VYPĹŇA </t>
  </si>
  <si>
    <t>UCHÁDZAČ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</si>
</sst>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Te\x\t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Arial"/>
      <family val="2"/>
      <charset val="238"/>
    </font>
    <font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3" fontId="9" fillId="4" borderId="1" xfId="1" applyNumberFormat="1" applyFont="1" applyFill="1" applyBorder="1" applyAlignment="1">
      <alignment horizontal="center" vertical="center" wrapText="1"/>
    </xf>
    <xf numFmtId="4" fontId="9" fillId="3" borderId="1" xfId="1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/>
    </xf>
    <xf numFmtId="0" fontId="4" fillId="4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" fontId="3" fillId="3" borderId="1" xfId="0" applyNumberFormat="1" applyFont="1" applyFill="1" applyBorder="1" applyAlignment="1">
      <alignment horizontal="center"/>
    </xf>
    <xf numFmtId="0" fontId="4" fillId="4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right" vertical="top"/>
    </xf>
    <xf numFmtId="0" fontId="5" fillId="0" borderId="4" xfId="0" applyFont="1" applyFill="1" applyBorder="1" applyAlignment="1">
      <alignment horizontal="left"/>
    </xf>
    <xf numFmtId="0" fontId="10" fillId="0" borderId="0" xfId="1" applyFont="1" applyFill="1" applyAlignment="1">
      <alignment horizontal="left" wrapText="1"/>
    </xf>
    <xf numFmtId="0" fontId="10" fillId="0" borderId="0" xfId="1" applyFont="1" applyFill="1" applyAlignment="1">
      <alignment horizontal="left"/>
    </xf>
    <xf numFmtId="0" fontId="0" fillId="0" borderId="0" xfId="0" applyAlignment="1">
      <alignment horizontal="left"/>
    </xf>
    <xf numFmtId="0" fontId="10" fillId="0" borderId="0" xfId="1" applyFont="1" applyFill="1"/>
    <xf numFmtId="0" fontId="10" fillId="0" borderId="0" xfId="1" applyFont="1" applyFill="1" applyAlignment="1">
      <alignment wrapText="1"/>
    </xf>
    <xf numFmtId="0" fontId="2" fillId="0" borderId="0" xfId="1" applyFont="1" applyFill="1"/>
    <xf numFmtId="0" fontId="2" fillId="0" borderId="0" xfId="1" applyFont="1" applyFill="1" applyAlignment="1">
      <alignment wrapText="1"/>
    </xf>
    <xf numFmtId="0" fontId="10" fillId="3" borderId="0" xfId="1" applyFont="1" applyFill="1" applyAlignment="1">
      <alignment horizontal="center"/>
    </xf>
    <xf numFmtId="0" fontId="0" fillId="0" borderId="0" xfId="0" applyAlignment="1">
      <alignment horizontal="right"/>
    </xf>
    <xf numFmtId="4" fontId="3" fillId="4" borderId="2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6" fillId="0" borderId="0" xfId="0" applyNumberFormat="1" applyFont="1" applyAlignment="1">
      <alignment horizontal="right"/>
    </xf>
    <xf numFmtId="4" fontId="5" fillId="4" borderId="3" xfId="0" applyNumberFormat="1" applyFont="1" applyFill="1" applyBorder="1" applyAlignment="1">
      <alignment horizontal="right"/>
    </xf>
    <xf numFmtId="0" fontId="4" fillId="4" borderId="1" xfId="1" applyFont="1" applyFill="1" applyBorder="1" applyAlignment="1">
      <alignment horizontal="left" vertical="center"/>
    </xf>
    <xf numFmtId="0" fontId="4" fillId="4" borderId="1" xfId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/>
    </xf>
    <xf numFmtId="0" fontId="11" fillId="4" borderId="1" xfId="1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right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tabSelected="1" workbookViewId="0">
      <selection activeCell="A4" sqref="A4"/>
    </sheetView>
  </sheetViews>
  <sheetFormatPr defaultRowHeight="15" x14ac:dyDescent="0.25"/>
  <cols>
    <col min="1" max="1" width="7.5703125" customWidth="1"/>
    <col min="2" max="2" width="50.42578125" customWidth="1"/>
    <col min="3" max="3" width="7.140625" customWidth="1"/>
    <col min="4" max="4" width="9.42578125" customWidth="1"/>
    <col min="5" max="5" width="55" customWidth="1"/>
    <col min="7" max="7" width="8.28515625" customWidth="1"/>
    <col min="8" max="8" width="17.140625" customWidth="1"/>
    <col min="9" max="9" width="15.42578125" style="25" customWidth="1"/>
    <col min="10" max="10" width="14.140625" style="25" customWidth="1"/>
    <col min="11" max="11" width="15.5703125" customWidth="1"/>
  </cols>
  <sheetData>
    <row r="1" spans="1:11" ht="15.75" x14ac:dyDescent="0.25">
      <c r="A1" s="16" t="s">
        <v>52</v>
      </c>
      <c r="B1" s="17"/>
      <c r="C1" s="18"/>
      <c r="D1" s="19"/>
      <c r="H1" s="24"/>
    </row>
    <row r="2" spans="1:11" ht="15.75" x14ac:dyDescent="0.25">
      <c r="A2" s="20"/>
      <c r="B2" s="21"/>
      <c r="C2" s="20"/>
      <c r="H2" s="24" t="s">
        <v>53</v>
      </c>
    </row>
    <row r="3" spans="1:11" ht="15.75" x14ac:dyDescent="0.25">
      <c r="A3" s="22" t="s">
        <v>50</v>
      </c>
      <c r="B3" s="23"/>
      <c r="C3" s="22"/>
      <c r="H3" s="24" t="s">
        <v>54</v>
      </c>
    </row>
    <row r="4" spans="1:11" ht="15.75" x14ac:dyDescent="0.25">
      <c r="A4" s="22" t="s">
        <v>51</v>
      </c>
      <c r="B4" s="23"/>
      <c r="C4" s="22"/>
      <c r="H4" s="24"/>
    </row>
    <row r="7" spans="1:11" ht="109.5" customHeight="1" x14ac:dyDescent="0.25">
      <c r="A7" s="6" t="s">
        <v>0</v>
      </c>
      <c r="B7" s="2" t="s">
        <v>1</v>
      </c>
      <c r="C7" s="2" t="s">
        <v>16</v>
      </c>
      <c r="D7" s="2" t="s">
        <v>17</v>
      </c>
      <c r="E7" s="2" t="s">
        <v>18</v>
      </c>
      <c r="F7" s="2" t="s">
        <v>2</v>
      </c>
      <c r="G7" s="3" t="s">
        <v>3</v>
      </c>
      <c r="H7" s="4" t="s">
        <v>14</v>
      </c>
      <c r="I7" s="5" t="s">
        <v>12</v>
      </c>
      <c r="J7" s="5" t="s">
        <v>4</v>
      </c>
      <c r="K7" s="4" t="s">
        <v>13</v>
      </c>
    </row>
    <row r="8" spans="1:11" ht="32.25" customHeight="1" x14ac:dyDescent="0.3">
      <c r="A8" s="1">
        <v>2</v>
      </c>
      <c r="B8" s="30" t="s">
        <v>6</v>
      </c>
      <c r="C8" s="9">
        <v>222</v>
      </c>
      <c r="D8" s="14">
        <v>63</v>
      </c>
      <c r="E8" s="33" t="s">
        <v>46</v>
      </c>
      <c r="F8" s="14" t="s">
        <v>5</v>
      </c>
      <c r="G8" s="26">
        <v>110</v>
      </c>
      <c r="H8" s="7"/>
      <c r="I8" s="26">
        <v>2.14</v>
      </c>
      <c r="J8" s="27">
        <f>G8*I8</f>
        <v>235.4</v>
      </c>
      <c r="K8" s="34">
        <f>G8*H8</f>
        <v>0</v>
      </c>
    </row>
    <row r="9" spans="1:11" ht="15.75" customHeight="1" x14ac:dyDescent="0.25">
      <c r="A9" s="1">
        <v>2</v>
      </c>
      <c r="B9" s="31" t="s">
        <v>7</v>
      </c>
      <c r="C9" s="8">
        <v>222</v>
      </c>
      <c r="D9" s="8">
        <v>58</v>
      </c>
      <c r="E9" s="33" t="s">
        <v>21</v>
      </c>
      <c r="F9" s="9" t="s">
        <v>20</v>
      </c>
      <c r="G9" s="26">
        <v>75</v>
      </c>
      <c r="H9" s="10"/>
      <c r="I9" s="27">
        <v>9.31</v>
      </c>
      <c r="J9" s="27">
        <f>G9*I9</f>
        <v>698.25</v>
      </c>
      <c r="K9" s="34">
        <f t="shared" ref="K9:K27" si="0">G9*H9</f>
        <v>0</v>
      </c>
    </row>
    <row r="10" spans="1:11" ht="15.75" customHeight="1" x14ac:dyDescent="0.25">
      <c r="A10" s="1">
        <v>3</v>
      </c>
      <c r="B10" s="30" t="s">
        <v>8</v>
      </c>
      <c r="C10" s="11">
        <v>222</v>
      </c>
      <c r="D10" s="11">
        <v>55</v>
      </c>
      <c r="E10" s="33" t="s">
        <v>22</v>
      </c>
      <c r="F10" s="9" t="s">
        <v>5</v>
      </c>
      <c r="G10" s="26">
        <v>205</v>
      </c>
      <c r="H10" s="10"/>
      <c r="I10" s="27">
        <v>19.940000000000001</v>
      </c>
      <c r="J10" s="27">
        <f t="shared" ref="J10:J27" si="1">G10*I10</f>
        <v>4087.7000000000003</v>
      </c>
      <c r="K10" s="34">
        <f t="shared" si="0"/>
        <v>0</v>
      </c>
    </row>
    <row r="11" spans="1:11" ht="29.25" customHeight="1" x14ac:dyDescent="0.25">
      <c r="A11" s="1">
        <v>3</v>
      </c>
      <c r="B11" s="31" t="s">
        <v>9</v>
      </c>
      <c r="C11" s="11">
        <v>222</v>
      </c>
      <c r="D11" s="11">
        <v>99</v>
      </c>
      <c r="E11" s="33" t="s">
        <v>47</v>
      </c>
      <c r="F11" s="9" t="s">
        <v>19</v>
      </c>
      <c r="G11" s="26">
        <v>4.3</v>
      </c>
      <c r="H11" s="10"/>
      <c r="I11" s="27">
        <v>136.47</v>
      </c>
      <c r="J11" s="27">
        <f t="shared" si="1"/>
        <v>586.82100000000003</v>
      </c>
      <c r="K11" s="34">
        <f t="shared" si="0"/>
        <v>0</v>
      </c>
    </row>
    <row r="12" spans="1:11" ht="15.75" customHeight="1" x14ac:dyDescent="0.25">
      <c r="A12" s="1">
        <v>2</v>
      </c>
      <c r="B12" s="31" t="s">
        <v>9</v>
      </c>
      <c r="C12" s="11">
        <v>222</v>
      </c>
      <c r="D12" s="11">
        <v>99</v>
      </c>
      <c r="E12" s="33" t="s">
        <v>48</v>
      </c>
      <c r="F12" s="9" t="s">
        <v>20</v>
      </c>
      <c r="G12" s="26">
        <v>174</v>
      </c>
      <c r="H12" s="10"/>
      <c r="I12" s="27">
        <v>20.190000000000001</v>
      </c>
      <c r="J12" s="27">
        <f t="shared" si="1"/>
        <v>3513.0600000000004</v>
      </c>
      <c r="K12" s="34">
        <f t="shared" si="0"/>
        <v>0</v>
      </c>
    </row>
    <row r="13" spans="1:11" ht="15.75" customHeight="1" x14ac:dyDescent="0.25">
      <c r="A13" s="1">
        <v>2</v>
      </c>
      <c r="B13" s="31" t="s">
        <v>9</v>
      </c>
      <c r="C13" s="11">
        <v>222</v>
      </c>
      <c r="D13" s="11">
        <v>99</v>
      </c>
      <c r="E13" s="33" t="s">
        <v>49</v>
      </c>
      <c r="F13" s="9" t="s">
        <v>20</v>
      </c>
      <c r="G13" s="26">
        <v>85</v>
      </c>
      <c r="H13" s="10"/>
      <c r="I13" s="27">
        <v>8.51</v>
      </c>
      <c r="J13" s="27">
        <f t="shared" si="1"/>
        <v>723.35</v>
      </c>
      <c r="K13" s="34">
        <f t="shared" si="0"/>
        <v>0</v>
      </c>
    </row>
    <row r="14" spans="1:11" ht="15.75" customHeight="1" x14ac:dyDescent="0.25">
      <c r="A14" s="1">
        <v>3</v>
      </c>
      <c r="B14" s="31" t="s">
        <v>23</v>
      </c>
      <c r="C14" s="11">
        <v>222</v>
      </c>
      <c r="D14" s="11">
        <v>62</v>
      </c>
      <c r="E14" s="33" t="s">
        <v>24</v>
      </c>
      <c r="F14" s="9" t="s">
        <v>20</v>
      </c>
      <c r="G14" s="26">
        <v>120</v>
      </c>
      <c r="H14" s="10"/>
      <c r="I14" s="27">
        <v>8.51</v>
      </c>
      <c r="J14" s="27">
        <f t="shared" si="1"/>
        <v>1021.1999999999999</v>
      </c>
      <c r="K14" s="34">
        <f t="shared" si="0"/>
        <v>0</v>
      </c>
    </row>
    <row r="15" spans="1:11" ht="15.75" customHeight="1" x14ac:dyDescent="0.25">
      <c r="A15" s="1">
        <v>3</v>
      </c>
      <c r="B15" s="31" t="s">
        <v>25</v>
      </c>
      <c r="C15" s="11">
        <v>222</v>
      </c>
      <c r="D15" s="11">
        <v>62</v>
      </c>
      <c r="E15" s="33" t="s">
        <v>24</v>
      </c>
      <c r="F15" s="9" t="s">
        <v>20</v>
      </c>
      <c r="G15" s="26">
        <v>120</v>
      </c>
      <c r="H15" s="10"/>
      <c r="I15" s="27">
        <v>8.51</v>
      </c>
      <c r="J15" s="27">
        <f t="shared" si="1"/>
        <v>1021.1999999999999</v>
      </c>
      <c r="K15" s="34">
        <f t="shared" si="0"/>
        <v>0</v>
      </c>
    </row>
    <row r="16" spans="1:11" ht="26.25" customHeight="1" x14ac:dyDescent="0.25">
      <c r="A16" s="1">
        <v>3</v>
      </c>
      <c r="B16" s="31" t="s">
        <v>26</v>
      </c>
      <c r="C16" s="11">
        <v>222</v>
      </c>
      <c r="D16" s="11">
        <v>63</v>
      </c>
      <c r="E16" s="33" t="s">
        <v>46</v>
      </c>
      <c r="F16" s="9" t="s">
        <v>20</v>
      </c>
      <c r="G16" s="26">
        <v>85</v>
      </c>
      <c r="H16" s="10"/>
      <c r="I16" s="27">
        <v>8.51</v>
      </c>
      <c r="J16" s="27">
        <f t="shared" si="1"/>
        <v>723.35</v>
      </c>
      <c r="K16" s="34">
        <f t="shared" si="0"/>
        <v>0</v>
      </c>
    </row>
    <row r="17" spans="1:11" ht="15.75" customHeight="1" x14ac:dyDescent="0.25">
      <c r="A17" s="1">
        <v>2</v>
      </c>
      <c r="B17" s="31" t="s">
        <v>10</v>
      </c>
      <c r="C17" s="11">
        <v>222</v>
      </c>
      <c r="D17" s="11">
        <v>56</v>
      </c>
      <c r="E17" s="33" t="s">
        <v>27</v>
      </c>
      <c r="F17" s="9" t="s">
        <v>5</v>
      </c>
      <c r="G17" s="26">
        <v>205</v>
      </c>
      <c r="H17" s="10"/>
      <c r="I17" s="27">
        <v>12.89</v>
      </c>
      <c r="J17" s="27">
        <f t="shared" si="1"/>
        <v>2642.4500000000003</v>
      </c>
      <c r="K17" s="34">
        <f t="shared" si="0"/>
        <v>0</v>
      </c>
    </row>
    <row r="18" spans="1:11" ht="15.75" customHeight="1" x14ac:dyDescent="0.25">
      <c r="A18" s="1">
        <v>2</v>
      </c>
      <c r="B18" s="31" t="s">
        <v>15</v>
      </c>
      <c r="C18" s="11">
        <v>222</v>
      </c>
      <c r="D18" s="11">
        <v>59</v>
      </c>
      <c r="E18" s="33" t="s">
        <v>28</v>
      </c>
      <c r="F18" s="9" t="s">
        <v>5</v>
      </c>
      <c r="G18" s="26">
        <v>100</v>
      </c>
      <c r="H18" s="10"/>
      <c r="I18" s="27">
        <v>13.21</v>
      </c>
      <c r="J18" s="27">
        <f t="shared" si="1"/>
        <v>1321</v>
      </c>
      <c r="K18" s="34">
        <f t="shared" si="0"/>
        <v>0</v>
      </c>
    </row>
    <row r="19" spans="1:11" ht="15.75" customHeight="1" x14ac:dyDescent="0.25">
      <c r="A19" s="1">
        <v>3</v>
      </c>
      <c r="B19" s="31" t="s">
        <v>31</v>
      </c>
      <c r="C19" s="11">
        <v>222</v>
      </c>
      <c r="D19" s="11">
        <v>41</v>
      </c>
      <c r="E19" s="33" t="s">
        <v>29</v>
      </c>
      <c r="F19" s="9" t="s">
        <v>30</v>
      </c>
      <c r="G19" s="26">
        <v>100</v>
      </c>
      <c r="H19" s="10"/>
      <c r="I19" s="27">
        <v>57.73</v>
      </c>
      <c r="J19" s="27">
        <f t="shared" si="1"/>
        <v>5773</v>
      </c>
      <c r="K19" s="34">
        <f t="shared" si="0"/>
        <v>0</v>
      </c>
    </row>
    <row r="20" spans="1:11" ht="15.75" customHeight="1" x14ac:dyDescent="0.25">
      <c r="A20" s="1">
        <v>3</v>
      </c>
      <c r="B20" s="31" t="s">
        <v>33</v>
      </c>
      <c r="C20" s="11">
        <v>222</v>
      </c>
      <c r="D20" s="11">
        <v>42</v>
      </c>
      <c r="E20" s="33" t="s">
        <v>32</v>
      </c>
      <c r="F20" s="9" t="s">
        <v>30</v>
      </c>
      <c r="G20" s="26">
        <v>400</v>
      </c>
      <c r="H20" s="10"/>
      <c r="I20" s="27">
        <v>9.27</v>
      </c>
      <c r="J20" s="27">
        <f t="shared" si="1"/>
        <v>3708</v>
      </c>
      <c r="K20" s="34">
        <f t="shared" si="0"/>
        <v>0</v>
      </c>
    </row>
    <row r="21" spans="1:11" ht="15.75" customHeight="1" x14ac:dyDescent="0.25">
      <c r="A21" s="1">
        <v>3</v>
      </c>
      <c r="B21" s="31" t="s">
        <v>35</v>
      </c>
      <c r="C21" s="11">
        <v>222</v>
      </c>
      <c r="D21" s="11">
        <v>33</v>
      </c>
      <c r="E21" s="33" t="s">
        <v>34</v>
      </c>
      <c r="F21" s="9" t="s">
        <v>5</v>
      </c>
      <c r="G21" s="26">
        <v>128</v>
      </c>
      <c r="H21" s="10"/>
      <c r="I21" s="27">
        <v>17.739999999999998</v>
      </c>
      <c r="J21" s="27">
        <f t="shared" si="1"/>
        <v>2270.7199999999998</v>
      </c>
      <c r="K21" s="34">
        <f t="shared" si="0"/>
        <v>0</v>
      </c>
    </row>
    <row r="22" spans="1:11" ht="15.75" customHeight="1" x14ac:dyDescent="0.25">
      <c r="A22" s="1">
        <v>3</v>
      </c>
      <c r="B22" s="31" t="s">
        <v>37</v>
      </c>
      <c r="C22" s="11">
        <v>222</v>
      </c>
      <c r="D22" s="11">
        <v>33</v>
      </c>
      <c r="E22" s="33" t="s">
        <v>36</v>
      </c>
      <c r="F22" s="9" t="s">
        <v>5</v>
      </c>
      <c r="G22" s="26">
        <v>65</v>
      </c>
      <c r="H22" s="10"/>
      <c r="I22" s="27">
        <v>54.93</v>
      </c>
      <c r="J22" s="27">
        <f t="shared" si="1"/>
        <v>3570.45</v>
      </c>
      <c r="K22" s="34">
        <f t="shared" si="0"/>
        <v>0</v>
      </c>
    </row>
    <row r="23" spans="1:11" ht="15.75" customHeight="1" x14ac:dyDescent="0.25">
      <c r="A23" s="1">
        <v>3</v>
      </c>
      <c r="B23" s="31" t="s">
        <v>42</v>
      </c>
      <c r="C23" s="11">
        <v>222</v>
      </c>
      <c r="D23" s="11">
        <v>11</v>
      </c>
      <c r="E23" s="33" t="s">
        <v>38</v>
      </c>
      <c r="F23" s="9" t="s">
        <v>30</v>
      </c>
      <c r="G23" s="26">
        <v>15</v>
      </c>
      <c r="H23" s="10"/>
      <c r="I23" s="27">
        <v>14.72</v>
      </c>
      <c r="J23" s="27">
        <f t="shared" si="1"/>
        <v>220.8</v>
      </c>
      <c r="K23" s="34">
        <f t="shared" si="0"/>
        <v>0</v>
      </c>
    </row>
    <row r="24" spans="1:11" ht="15.75" customHeight="1" x14ac:dyDescent="0.25">
      <c r="A24" s="1">
        <v>2</v>
      </c>
      <c r="B24" s="31" t="s">
        <v>43</v>
      </c>
      <c r="C24" s="11">
        <v>222</v>
      </c>
      <c r="D24" s="11">
        <v>70</v>
      </c>
      <c r="E24" s="33" t="s">
        <v>39</v>
      </c>
      <c r="F24" s="9" t="s">
        <v>30</v>
      </c>
      <c r="G24" s="26">
        <v>15</v>
      </c>
      <c r="H24" s="10"/>
      <c r="I24" s="27">
        <v>13</v>
      </c>
      <c r="J24" s="27">
        <f t="shared" si="1"/>
        <v>195</v>
      </c>
      <c r="K24" s="34">
        <f t="shared" si="0"/>
        <v>0</v>
      </c>
    </row>
    <row r="25" spans="1:11" ht="15.75" customHeight="1" x14ac:dyDescent="0.25">
      <c r="A25" s="1">
        <v>4</v>
      </c>
      <c r="B25" s="32" t="s">
        <v>11</v>
      </c>
      <c r="C25" s="11">
        <v>222</v>
      </c>
      <c r="D25" s="11">
        <v>61</v>
      </c>
      <c r="E25" s="33" t="s">
        <v>40</v>
      </c>
      <c r="F25" s="9" t="s">
        <v>20</v>
      </c>
      <c r="G25" s="26">
        <v>120</v>
      </c>
      <c r="H25" s="10"/>
      <c r="I25" s="27">
        <v>8.51</v>
      </c>
      <c r="J25" s="27">
        <f t="shared" si="1"/>
        <v>1021.1999999999999</v>
      </c>
      <c r="K25" s="34">
        <f t="shared" si="0"/>
        <v>0</v>
      </c>
    </row>
    <row r="26" spans="1:11" ht="15.75" customHeight="1" x14ac:dyDescent="0.25">
      <c r="A26" s="1">
        <v>4</v>
      </c>
      <c r="B26" s="32" t="s">
        <v>41</v>
      </c>
      <c r="C26" s="11">
        <v>222</v>
      </c>
      <c r="D26" s="11">
        <v>22</v>
      </c>
      <c r="E26" s="33" t="s">
        <v>41</v>
      </c>
      <c r="F26" s="9" t="s">
        <v>5</v>
      </c>
      <c r="G26" s="26">
        <v>68</v>
      </c>
      <c r="H26" s="10"/>
      <c r="I26" s="27">
        <v>9.0399999999999991</v>
      </c>
      <c r="J26" s="27">
        <f t="shared" si="1"/>
        <v>614.71999999999991</v>
      </c>
      <c r="K26" s="34">
        <f t="shared" si="0"/>
        <v>0</v>
      </c>
    </row>
    <row r="27" spans="1:11" ht="15.75" customHeight="1" x14ac:dyDescent="0.25">
      <c r="A27" s="1">
        <v>4</v>
      </c>
      <c r="B27" s="32" t="s">
        <v>44</v>
      </c>
      <c r="C27" s="8">
        <v>222</v>
      </c>
      <c r="D27" s="8">
        <v>11</v>
      </c>
      <c r="E27" s="33" t="s">
        <v>45</v>
      </c>
      <c r="F27" s="9" t="s">
        <v>30</v>
      </c>
      <c r="G27" s="26">
        <v>200</v>
      </c>
      <c r="H27" s="10"/>
      <c r="I27" s="27">
        <v>0.66</v>
      </c>
      <c r="J27" s="27">
        <f t="shared" si="1"/>
        <v>132</v>
      </c>
      <c r="K27" s="34">
        <f t="shared" si="0"/>
        <v>0</v>
      </c>
    </row>
    <row r="28" spans="1:11" ht="15.75" customHeight="1" x14ac:dyDescent="0.25">
      <c r="A28" s="12"/>
      <c r="B28" s="12"/>
      <c r="C28" s="12"/>
      <c r="D28" s="12"/>
      <c r="E28" s="12"/>
      <c r="F28" s="12"/>
      <c r="G28" s="12"/>
      <c r="H28" s="13"/>
      <c r="I28" s="28"/>
      <c r="J28" s="29">
        <f>SUM(J8:J27)</f>
        <v>34079.671000000002</v>
      </c>
      <c r="K28" s="29">
        <f>SUM(K8:K27)</f>
        <v>0</v>
      </c>
    </row>
    <row r="38" spans="5:5" x14ac:dyDescent="0.25">
      <c r="E38" s="15"/>
    </row>
    <row r="39" spans="5:5" x14ac:dyDescent="0.25">
      <c r="E39" s="15"/>
    </row>
  </sheetData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február-jún 2024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adriana.ondrikova</cp:lastModifiedBy>
  <cp:lastPrinted>2023-12-20T12:29:28Z</cp:lastPrinted>
  <dcterms:created xsi:type="dcterms:W3CDTF">2019-07-29T09:37:10Z</dcterms:created>
  <dcterms:modified xsi:type="dcterms:W3CDTF">2024-01-24T07:09:24Z</dcterms:modified>
</cp:coreProperties>
</file>